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mc:AlternateContent xmlns:mc="http://schemas.openxmlformats.org/markup-compatibility/2006">
    <mc:Choice Requires="x15">
      <x15ac:absPath xmlns:x15ac="http://schemas.microsoft.com/office/spreadsheetml/2010/11/ac" url="E:\【海科院工作资料】\2020.9\2020奖学金\国奖、捐赠\"/>
    </mc:Choice>
  </mc:AlternateContent>
  <xr:revisionPtr revIDLastSave="0" documentId="13_ncr:1_{962FF2DE-1306-4FDD-ADE3-492D4330E905}" xr6:coauthVersionLast="36" xr6:coauthVersionMax="36" xr10:uidLastSave="{00000000-0000-0000-0000-000000000000}"/>
  <bookViews>
    <workbookView xWindow="0" yWindow="0" windowWidth="28080" windowHeight="14070" xr2:uid="{00000000-000D-0000-FFFF-FFFF00000000}"/>
  </bookViews>
  <sheets>
    <sheet name="Sheet1" sheetId="1" r:id="rId1"/>
  </sheets>
  <calcPr calcId="191029"/>
</workbook>
</file>

<file path=xl/calcChain.xml><?xml version="1.0" encoding="utf-8"?>
<calcChain xmlns="http://schemas.openxmlformats.org/spreadsheetml/2006/main">
  <c r="S5" i="1" l="1"/>
  <c r="M5" i="1"/>
  <c r="P5" i="1"/>
  <c r="J5" i="1"/>
  <c r="P2" i="1"/>
  <c r="J2" i="1"/>
</calcChain>
</file>

<file path=xl/sharedStrings.xml><?xml version="1.0" encoding="utf-8"?>
<sst xmlns="http://schemas.openxmlformats.org/spreadsheetml/2006/main" count="34" uniqueCount="34">
  <si>
    <t>序号</t>
  </si>
  <si>
    <t>学生姓名</t>
  </si>
  <si>
    <t>学号</t>
  </si>
  <si>
    <t>年级成绩排名总人数</t>
    <phoneticPr fontId="2" type="noConversion"/>
  </si>
  <si>
    <t>年级成绩排名名次</t>
    <phoneticPr fontId="2" type="noConversion"/>
  </si>
  <si>
    <t>班级成绩排名总人数</t>
    <phoneticPr fontId="2" type="noConversion"/>
  </si>
  <si>
    <t>班级成绩排名名次</t>
    <phoneticPr fontId="2" type="noConversion"/>
  </si>
  <si>
    <t>年级成绩排名百分比</t>
    <phoneticPr fontId="2" type="noConversion"/>
  </si>
  <si>
    <t>班级成绩排名百分比</t>
    <phoneticPr fontId="2" type="noConversion"/>
  </si>
  <si>
    <t>平均裸绩点</t>
    <phoneticPr fontId="2" type="noConversion"/>
  </si>
  <si>
    <t>年级综合测评排名名次</t>
    <phoneticPr fontId="2" type="noConversion"/>
  </si>
  <si>
    <t>年级综合测评排名总人数</t>
    <phoneticPr fontId="2" type="noConversion"/>
  </si>
  <si>
    <t>年级综合测评百分比</t>
    <phoneticPr fontId="2" type="noConversion"/>
  </si>
  <si>
    <t>班级综合测评排名名次</t>
    <phoneticPr fontId="2" type="noConversion"/>
  </si>
  <si>
    <t>班级综合测评排名总人数</t>
    <phoneticPr fontId="2" type="noConversion"/>
  </si>
  <si>
    <t>班级综合测评百分比</t>
    <phoneticPr fontId="2" type="noConversion"/>
  </si>
  <si>
    <t>综合测评加分</t>
    <phoneticPr fontId="2" type="noConversion"/>
  </si>
  <si>
    <t>综合测评总成绩</t>
    <phoneticPr fontId="2" type="noConversion"/>
  </si>
  <si>
    <t>申请理由，个人事迹陈述（200字以内）</t>
    <phoneticPr fontId="3" type="noConversion"/>
  </si>
  <si>
    <t>卢欣怡</t>
    <phoneticPr fontId="2" type="noConversion"/>
  </si>
  <si>
    <t>本人在2019-2020年度表现优异，具体如下：
学习方面，本人成绩优异，严于律己，本学年获得全年级裸绩第三的成绩，并获得一等奖学金。
科研方面，我在本院赵俊老师领导的大创项目“基于Landsat8的珠江口水质遥感算法研究”中担任课题组成员，此项目获评为国家级。
生活上，我勤俭节约，乐于助人，尊敬师长，团结同学。
公益活动方面，我是珠海市精神文明建设义工协会成员，在大一寒假参加了为盲童录制有声书的“声援”公益活动。
体育方面，我在2019-2020学年两个学期体育成绩均在90分以上。
爱好方面，我兴趣广泛，喜欢游泳、跑步，也喜欢了解文物知识和推理技巧。</t>
    <phoneticPr fontId="2" type="noConversion"/>
  </si>
  <si>
    <t>邓心兰</t>
    <phoneticPr fontId="2" type="noConversion"/>
  </si>
  <si>
    <t>李华东</t>
    <phoneticPr fontId="2" type="noConversion"/>
  </si>
  <si>
    <t>本人在学习上刻苦认真，成绩优异，2019-2020学年绩点排名在本专业第二名，综合测评成绩在全级第一名。为了提高自己建立数学模型和运用计算机技术解决实际问题的综合能力，我参加了多项建模竞赛并获得了优异的成绩。在这一学年里，我作为项目负责人申请了中山大学实验室开放基金重点项目，在结题答辩时获得优秀评价，并将相关的研究成果以第一作者的身份在《人民珠江》期刊上发表一篇文章。此外，我还积极锻炼身体，保持身心健康，本学年体测成绩为良好。</t>
    <phoneticPr fontId="2" type="noConversion"/>
  </si>
  <si>
    <t>陈晓东</t>
    <phoneticPr fontId="2" type="noConversion"/>
  </si>
  <si>
    <t>本人在学习上积极进取，刻苦用功，各项成绩都在年级前列，各学年排名均保持年级前五，大一与大二学年均获得一等奖学金，本学年绩点年级排名第三，综测排名第一；科研上，积极参加科研训练，2019.6-2020.3参与大学生创新训练计划项目《基于涡度变化解析河口横向环流因子》并作为项目负责人，答辩结果优秀；工作上认真负责，现担任18级物海班学习委员；积极参与公益活动，每年都会参加献血活动；思想品德上，尊重师长、乐于助人。</t>
    <phoneticPr fontId="2" type="noConversion"/>
  </si>
  <si>
    <t>薛媛</t>
    <phoneticPr fontId="2" type="noConversion"/>
  </si>
  <si>
    <t>王思茗</t>
  </si>
  <si>
    <t>郭兆婷</t>
    <phoneticPr fontId="2" type="noConversion"/>
  </si>
  <si>
    <t>在中山大学海洋科学学院学习生活的一年里，于品德，我遵守宪法和法律、校规校纪，尊重老师同学，热爱祖国，拥护中国共产党的领导，积极参加青马学堂的学习；于学习，我勤奋刻苦，成绩优异，获评校优秀学生一等奖学金；于体育，我积极参加校运动会和运动类社团，体测成绩合格；于其他方面，我积极参加劳动实践和志愿服务，如“碧海红树”“声•援”等公益活动。学院给我申请国家奖学金的机会，我以后会更加严格要求自己、努力学习。</t>
    <phoneticPr fontId="2" type="noConversion"/>
  </si>
  <si>
    <t>年级</t>
    <phoneticPr fontId="2" type="noConversion"/>
  </si>
  <si>
    <r>
      <t>我积极进取，严谨好学，取得了优异的成绩，以4.287的绩点成绩名列年级第一，获评</t>
    </r>
    <r>
      <rPr>
        <sz val="11"/>
        <color theme="1"/>
        <rFont val="Calibri"/>
        <family val="2"/>
      </rPr>
      <t>2019-2020</t>
    </r>
    <r>
      <rPr>
        <sz val="11"/>
        <color theme="1"/>
        <rFont val="宋体"/>
        <family val="3"/>
        <charset val="134"/>
      </rPr>
      <t>年度中山大学优秀学生一等奖学金。其次，我积极参与科研项目，并具有创新精神，认真而刻苦地锻炼自己科研实验能力，在科研中坚持严谨认真、辛勤付出的作风。同时，我积极参加社会公益活动和学校文体活动，在中山大学交响乐团担任长笛手，并在</t>
    </r>
    <r>
      <rPr>
        <sz val="11"/>
        <color theme="1"/>
        <rFont val="Calibri"/>
        <family val="2"/>
      </rPr>
      <t>2020</t>
    </r>
    <r>
      <rPr>
        <sz val="11"/>
        <color theme="1"/>
        <rFont val="宋体"/>
        <family val="3"/>
        <charset val="134"/>
      </rPr>
      <t>年疫情期间，参与武汉市武昌区的疫情防控志愿服务。我热爱社会主义中国，拥护中国共产党的领导，遵守国家法律和校规校纪，具有良好的道德风尚和行为习惯。</t>
    </r>
  </si>
  <si>
    <r>
      <t>本人是一个热爱祖国，拥护中国共产党领导的共青团员，且获得中山大学优秀团员。学习上，我勤奋学习，严于律己，获得了</t>
    </r>
    <r>
      <rPr>
        <sz val="11"/>
        <color rgb="FF000000"/>
        <rFont val="Times New Roman"/>
        <family val="1"/>
      </rPr>
      <t>2019-2020</t>
    </r>
    <r>
      <rPr>
        <sz val="11"/>
        <color rgb="FF000000"/>
        <rFont val="宋体"/>
        <family val="3"/>
        <charset val="134"/>
      </rPr>
      <t>学年裸绩点年级第一的成绩，且在以往的学年中均获得中山大学优秀学生奖学金；科研上，我参加过国家级和校级大学生创新训练计划项目，均获得良好结题；社会实践方面，我参与本院海精灵志愿者协会举办的公益教学活动，为小学生普及海洋知识；生活中，尊重师长，团结友爱，获得中山大学文明宿舍一等奖。</t>
    </r>
    <phoneticPr fontId="2" type="noConversion"/>
  </si>
  <si>
    <t xml:space="preserve">我是2018级海洋科学学院海洋地质方向的学生。本学年中，我取得本院2018级绩点排名第一，综合考评排名第二的成绩。我在本学年积极参与科研探索活动，主要学习研究南海北部拐弯型海底峡谷谷底地形变化。工作方面，我承担了本院2018级4班和地质班的团支书工作，也是本院主持人队队长，尽我所能为同学们提供帮助，也获得了本年度“中山大学的优秀团支部书记”的荣誉。除此之外，课余我也会参加一些朗诵比赛和公益活动，丰富我的生活。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</si>
</sst>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3" x14ac:knownFonts="1">
    <font>
      <sz val="11"/>
      <color theme="1"/>
      <name val="宋体"/>
      <charset val="134"/>
      <scheme val="minor"/>
    </font>
    <font>
      <b/>
      <sz val="10"/>
      <color rgb="FF000000"/>
      <name val="宋体"/>
      <family val="3"/>
      <charset val="134"/>
    </font>
    <font>
      <sz val="9"/>
      <name val="宋体"/>
      <family val="3"/>
      <charset val="134"/>
      <scheme val="minor"/>
    </font>
    <font>
      <sz val="9"/>
      <name val="宋体"/>
      <family val="3"/>
      <charset val="134"/>
    </font>
    <font>
      <sz val="12"/>
      <name val="宋体"/>
      <family val="3"/>
      <charset val="134"/>
    </font>
    <font>
      <sz val="11"/>
      <color theme="1"/>
      <name val="宋体"/>
      <family val="3"/>
      <charset val="134"/>
      <scheme val="minor"/>
    </font>
    <font>
      <sz val="11"/>
      <color theme="1"/>
      <name val="宋体"/>
      <family val="3"/>
      <charset val="134"/>
      <scheme val="minor"/>
    </font>
    <font>
      <sz val="11"/>
      <color theme="1"/>
      <name val="宋体"/>
      <family val="2"/>
      <charset val="134"/>
      <scheme val="minor"/>
    </font>
    <font>
      <sz val="11"/>
      <color theme="1"/>
      <name val="宋体"/>
      <family val="3"/>
      <charset val="134"/>
    </font>
    <font>
      <sz val="11"/>
      <color indexed="8"/>
      <name val="宋体"/>
      <family val="3"/>
      <charset val="134"/>
    </font>
    <font>
      <sz val="11"/>
      <color rgb="FF000000"/>
      <name val="宋体"/>
      <family val="3"/>
      <charset val="134"/>
    </font>
    <font>
      <sz val="11"/>
      <color rgb="FF000000"/>
      <name val="Times New Roman"/>
      <family val="1"/>
    </font>
    <font>
      <sz val="11"/>
      <color theme="1"/>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lignment vertical="center"/>
    </xf>
    <xf numFmtId="9" fontId="6" fillId="0" borderId="0" applyFont="0" applyFill="0" applyBorder="0" applyAlignment="0" applyProtection="0">
      <alignment vertical="center"/>
    </xf>
    <xf numFmtId="0" fontId="7" fillId="0" borderId="0">
      <alignment vertical="center"/>
    </xf>
  </cellStyleXfs>
  <cellXfs count="24">
    <xf numFmtId="0" fontId="0" fillId="0" borderId="0" xfId="0"/>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0" fillId="0" borderId="0" xfId="0" applyFill="1" applyAlignment="1">
      <alignment horizontal="left" vertical="top" wrapText="1"/>
    </xf>
    <xf numFmtId="0" fontId="0" fillId="0" borderId="1" xfId="0" applyFill="1" applyBorder="1" applyAlignment="1">
      <alignment horizontal="left" vertical="top" wrapText="1"/>
    </xf>
    <xf numFmtId="0" fontId="5" fillId="0" borderId="1" xfId="0" applyFont="1" applyFill="1" applyBorder="1" applyAlignment="1">
      <alignment horizontal="left" vertical="top" wrapText="1"/>
    </xf>
    <xf numFmtId="0" fontId="9" fillId="0" borderId="1" xfId="1" applyFont="1" applyFill="1" applyBorder="1" applyAlignment="1">
      <alignment horizontal="left" vertical="top" wrapText="1"/>
    </xf>
    <xf numFmtId="49" fontId="9" fillId="0" borderId="1" xfId="1" applyNumberFormat="1" applyFont="1" applyFill="1" applyBorder="1" applyAlignment="1">
      <alignment horizontal="left"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vertical="center" wrapText="1"/>
    </xf>
    <xf numFmtId="49" fontId="1" fillId="0" borderId="1" xfId="0" applyNumberFormat="1" applyFont="1" applyFill="1" applyBorder="1" applyAlignment="1">
      <alignment vertical="center" wrapText="1"/>
    </xf>
    <xf numFmtId="0" fontId="0" fillId="0" borderId="0" xfId="0" applyFill="1"/>
    <xf numFmtId="0" fontId="0" fillId="0" borderId="0" xfId="0" applyFill="1" applyBorder="1" applyAlignment="1">
      <alignment horizontal="left" vertical="top" wrapText="1"/>
    </xf>
    <xf numFmtId="10" fontId="5" fillId="0" borderId="1" xfId="0" applyNumberFormat="1" applyFont="1" applyFill="1" applyBorder="1" applyAlignment="1">
      <alignment horizontal="left" vertical="top" wrapText="1"/>
    </xf>
    <xf numFmtId="10" fontId="0" fillId="0" borderId="1" xfId="0" applyNumberFormat="1" applyFill="1" applyBorder="1" applyAlignment="1">
      <alignment horizontal="left" vertical="top" wrapText="1"/>
    </xf>
    <xf numFmtId="0" fontId="8"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10" fillId="0" borderId="1" xfId="0" applyFont="1" applyFill="1" applyBorder="1" applyAlignment="1">
      <alignment horizontal="left" vertical="top" wrapText="1"/>
    </xf>
    <xf numFmtId="10" fontId="0" fillId="0" borderId="1" xfId="0" applyNumberFormat="1" applyFont="1" applyFill="1" applyBorder="1" applyAlignment="1">
      <alignment horizontal="left" vertical="top" wrapText="1"/>
    </xf>
    <xf numFmtId="10" fontId="0" fillId="0" borderId="1" xfId="2" applyNumberFormat="1" applyFont="1" applyFill="1" applyBorder="1" applyAlignment="1">
      <alignment horizontal="left" vertical="top" wrapText="1"/>
    </xf>
    <xf numFmtId="10" fontId="5" fillId="0" borderId="1" xfId="2" applyNumberFormat="1" applyFont="1" applyFill="1" applyBorder="1" applyAlignment="1">
      <alignment horizontal="left" vertical="top" wrapText="1"/>
    </xf>
    <xf numFmtId="176" fontId="8" fillId="0" borderId="1" xfId="0" applyNumberFormat="1" applyFont="1" applyFill="1" applyBorder="1" applyAlignment="1">
      <alignment horizontal="left" vertical="top" wrapText="1"/>
    </xf>
    <xf numFmtId="0" fontId="0" fillId="0" borderId="0" xfId="0" applyFill="1" applyAlignment="1">
      <alignment wrapText="1"/>
    </xf>
  </cellXfs>
  <cellStyles count="4">
    <cellStyle name="百分比" xfId="2" builtinId="5"/>
    <cellStyle name="常规" xfId="0" builtinId="0"/>
    <cellStyle name="常规 5" xfId="3" xr:uid="{E5661144-6ABF-4A20-B446-476556D89AA4}"/>
    <cellStyle name="宋体"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pane ySplit="1" topLeftCell="A2" activePane="bottomLeft" state="frozen"/>
      <selection pane="bottomLeft" activeCell="T8" sqref="T8"/>
    </sheetView>
  </sheetViews>
  <sheetFormatPr defaultColWidth="9" defaultRowHeight="13.5" x14ac:dyDescent="0.15"/>
  <cols>
    <col min="1" max="1" width="4.875" style="12" customWidth="1"/>
    <col min="2" max="2" width="7.125" style="12" bestFit="1" customWidth="1"/>
    <col min="3" max="3" width="5.5" style="12" bestFit="1" customWidth="1"/>
    <col min="4" max="4" width="10" style="12" customWidth="1"/>
    <col min="5" max="5" width="10.25" style="12" bestFit="1" customWidth="1"/>
    <col min="6" max="6" width="8.5" style="12" customWidth="1"/>
    <col min="7" max="7" width="8.5" style="12" bestFit="1" customWidth="1"/>
    <col min="8" max="8" width="5" style="12" bestFit="1" customWidth="1"/>
    <col min="9" max="9" width="8.5" style="12" bestFit="1" customWidth="1"/>
    <col min="10" max="11" width="6.75" style="12" bestFit="1" customWidth="1"/>
    <col min="12" max="13" width="8.5" style="12" bestFit="1" customWidth="1"/>
    <col min="14" max="14" width="5" style="12" bestFit="1" customWidth="1"/>
    <col min="15" max="15" width="6.75" style="12" bestFit="1" customWidth="1"/>
    <col min="16" max="16" width="6.75" style="12" customWidth="1"/>
    <col min="17" max="17" width="6.75" style="12" bestFit="1" customWidth="1"/>
    <col min="18" max="19" width="8.625" style="12" customWidth="1"/>
    <col min="20" max="20" width="68.75" style="23" customWidth="1"/>
    <col min="21" max="16384" width="9" style="12"/>
  </cols>
  <sheetData>
    <row r="1" spans="1:20" ht="48" x14ac:dyDescent="0.15">
      <c r="A1" s="8" t="s">
        <v>0</v>
      </c>
      <c r="B1" s="9" t="s">
        <v>1</v>
      </c>
      <c r="C1" s="2" t="s">
        <v>30</v>
      </c>
      <c r="D1" s="10" t="s">
        <v>2</v>
      </c>
      <c r="E1" s="11" t="s">
        <v>9</v>
      </c>
      <c r="F1" s="11" t="s">
        <v>16</v>
      </c>
      <c r="G1" s="11" t="s">
        <v>17</v>
      </c>
      <c r="H1" s="11" t="s">
        <v>4</v>
      </c>
      <c r="I1" s="11" t="s">
        <v>3</v>
      </c>
      <c r="J1" s="11" t="s">
        <v>7</v>
      </c>
      <c r="K1" s="11" t="s">
        <v>10</v>
      </c>
      <c r="L1" s="11" t="s">
        <v>11</v>
      </c>
      <c r="M1" s="11" t="s">
        <v>12</v>
      </c>
      <c r="N1" s="11" t="s">
        <v>6</v>
      </c>
      <c r="O1" s="11" t="s">
        <v>5</v>
      </c>
      <c r="P1" s="11" t="s">
        <v>8</v>
      </c>
      <c r="Q1" s="11" t="s">
        <v>13</v>
      </c>
      <c r="R1" s="11" t="s">
        <v>14</v>
      </c>
      <c r="S1" s="11" t="s">
        <v>15</v>
      </c>
      <c r="T1" s="1" t="s">
        <v>18</v>
      </c>
    </row>
    <row r="2" spans="1:20" s="3" customFormat="1" ht="81" x14ac:dyDescent="0.15">
      <c r="A2" s="4">
        <v>1</v>
      </c>
      <c r="B2" s="5" t="s">
        <v>22</v>
      </c>
      <c r="C2" s="4">
        <v>2017</v>
      </c>
      <c r="D2" s="13">
        <v>17325057</v>
      </c>
      <c r="E2" s="4">
        <v>3.9860000000000002</v>
      </c>
      <c r="F2" s="4">
        <v>0.79720000000000002</v>
      </c>
      <c r="G2" s="4">
        <v>4.7831999999999999</v>
      </c>
      <c r="H2" s="4">
        <v>16</v>
      </c>
      <c r="I2" s="4">
        <v>113</v>
      </c>
      <c r="J2" s="14">
        <f>H2/113</f>
        <v>0.1415929203539823</v>
      </c>
      <c r="K2" s="4">
        <v>1</v>
      </c>
      <c r="L2" s="4">
        <v>113</v>
      </c>
      <c r="M2" s="15">
        <v>8.8000000000000005E-3</v>
      </c>
      <c r="N2" s="4">
        <v>2</v>
      </c>
      <c r="O2" s="4">
        <v>28</v>
      </c>
      <c r="P2" s="15">
        <f>N2/28</f>
        <v>7.1428571428571425E-2</v>
      </c>
      <c r="Q2" s="4">
        <v>1</v>
      </c>
      <c r="R2" s="4">
        <v>28</v>
      </c>
      <c r="S2" s="15">
        <v>3.5700000000000003E-2</v>
      </c>
      <c r="T2" s="16" t="s">
        <v>23</v>
      </c>
    </row>
    <row r="3" spans="1:20" s="3" customFormat="1" ht="82.5" x14ac:dyDescent="0.15">
      <c r="A3" s="4">
        <v>2</v>
      </c>
      <c r="B3" s="5" t="s">
        <v>21</v>
      </c>
      <c r="C3" s="4">
        <v>2017</v>
      </c>
      <c r="D3" s="17">
        <v>17325021</v>
      </c>
      <c r="E3" s="4">
        <v>4.2949999999999999</v>
      </c>
      <c r="F3" s="4">
        <v>0.02</v>
      </c>
      <c r="G3" s="4">
        <v>4.3150000000000004</v>
      </c>
      <c r="H3" s="4">
        <v>1</v>
      </c>
      <c r="I3" s="4">
        <v>113</v>
      </c>
      <c r="J3" s="15">
        <v>8.8000000000000005E-3</v>
      </c>
      <c r="K3" s="4">
        <v>4</v>
      </c>
      <c r="L3" s="4">
        <v>113</v>
      </c>
      <c r="M3" s="15">
        <v>3.5400000000000001E-2</v>
      </c>
      <c r="N3" s="4">
        <v>1</v>
      </c>
      <c r="O3" s="4">
        <v>28</v>
      </c>
      <c r="P3" s="15">
        <v>3.5700000000000003E-2</v>
      </c>
      <c r="Q3" s="4">
        <v>1</v>
      </c>
      <c r="R3" s="4">
        <v>28</v>
      </c>
      <c r="S3" s="15">
        <v>3.5700000000000003E-2</v>
      </c>
      <c r="T3" s="18" t="s">
        <v>32</v>
      </c>
    </row>
    <row r="4" spans="1:20" s="3" customFormat="1" x14ac:dyDescent="0.15">
      <c r="A4" s="4"/>
      <c r="B4" s="4"/>
      <c r="C4" s="4"/>
      <c r="D4" s="17"/>
      <c r="E4" s="4"/>
      <c r="F4" s="4"/>
      <c r="G4" s="4"/>
      <c r="H4" s="4"/>
      <c r="I4" s="4"/>
      <c r="J4" s="15"/>
      <c r="K4" s="4"/>
      <c r="L4" s="4"/>
      <c r="M4" s="19"/>
      <c r="N4" s="4"/>
      <c r="O4" s="4"/>
      <c r="P4" s="15"/>
      <c r="Q4" s="4"/>
      <c r="R4" s="4"/>
      <c r="S4" s="15"/>
      <c r="T4" s="6"/>
    </row>
    <row r="5" spans="1:20" s="3" customFormat="1" ht="81" x14ac:dyDescent="0.15">
      <c r="A5" s="4">
        <v>1</v>
      </c>
      <c r="B5" s="4" t="s">
        <v>24</v>
      </c>
      <c r="C5" s="5">
        <v>2018</v>
      </c>
      <c r="D5" s="17">
        <v>18323012</v>
      </c>
      <c r="E5" s="4">
        <v>4.2729999999999997</v>
      </c>
      <c r="F5" s="5">
        <v>0.24249999999999999</v>
      </c>
      <c r="G5" s="5">
        <v>4.5155000000000003</v>
      </c>
      <c r="H5" s="4">
        <v>3</v>
      </c>
      <c r="I5" s="4">
        <v>117</v>
      </c>
      <c r="J5" s="20">
        <f>H5/I5</f>
        <v>2.564102564102564E-2</v>
      </c>
      <c r="K5" s="4">
        <v>1</v>
      </c>
      <c r="L5" s="4">
        <v>117</v>
      </c>
      <c r="M5" s="20">
        <f>K5/L5</f>
        <v>8.5470085470085479E-3</v>
      </c>
      <c r="N5" s="5">
        <v>2</v>
      </c>
      <c r="O5" s="5">
        <v>32</v>
      </c>
      <c r="P5" s="21">
        <f>N5/O5</f>
        <v>6.25E-2</v>
      </c>
      <c r="Q5" s="5">
        <v>1</v>
      </c>
      <c r="R5" s="5">
        <v>32</v>
      </c>
      <c r="S5" s="21">
        <f>Q5/R5</f>
        <v>3.125E-2</v>
      </c>
      <c r="T5" s="22" t="s">
        <v>25</v>
      </c>
    </row>
    <row r="6" spans="1:20" s="3" customFormat="1" ht="94.5" x14ac:dyDescent="0.15">
      <c r="A6" s="4">
        <v>2</v>
      </c>
      <c r="B6" s="5" t="s">
        <v>26</v>
      </c>
      <c r="C6" s="5">
        <v>2018</v>
      </c>
      <c r="D6" s="17">
        <v>18323112</v>
      </c>
      <c r="E6" s="4">
        <v>4.3810000000000002</v>
      </c>
      <c r="F6" s="4">
        <v>8.1000000000000003E-2</v>
      </c>
      <c r="G6" s="4">
        <v>4.4619999999999997</v>
      </c>
      <c r="H6" s="4">
        <v>1</v>
      </c>
      <c r="I6" s="4">
        <v>117</v>
      </c>
      <c r="J6" s="15">
        <v>8.5000000000000006E-3</v>
      </c>
      <c r="K6" s="4">
        <v>2</v>
      </c>
      <c r="L6" s="4">
        <v>117</v>
      </c>
      <c r="M6" s="15">
        <v>1.7100000000000001E-2</v>
      </c>
      <c r="N6" s="4">
        <v>1</v>
      </c>
      <c r="O6" s="4">
        <v>30</v>
      </c>
      <c r="P6" s="15">
        <v>3.3300000000000003E-2</v>
      </c>
      <c r="Q6" s="4">
        <v>1</v>
      </c>
      <c r="R6" s="4">
        <v>30</v>
      </c>
      <c r="S6" s="15">
        <v>3.3300000000000003E-2</v>
      </c>
      <c r="T6" s="16" t="s">
        <v>33</v>
      </c>
    </row>
    <row r="7" spans="1:20" s="3" customFormat="1" x14ac:dyDescent="0.15">
      <c r="A7" s="4"/>
      <c r="B7" s="5"/>
      <c r="C7" s="4"/>
      <c r="D7" s="17"/>
      <c r="E7" s="4"/>
      <c r="F7" s="4"/>
      <c r="G7" s="4"/>
      <c r="H7" s="4"/>
      <c r="I7" s="4"/>
      <c r="J7" s="15"/>
      <c r="K7" s="4"/>
      <c r="L7" s="4"/>
      <c r="M7" s="15"/>
      <c r="N7" s="4"/>
      <c r="O7" s="4"/>
      <c r="P7" s="15"/>
      <c r="Q7" s="4"/>
      <c r="R7" s="4"/>
      <c r="S7" s="15"/>
      <c r="T7" s="16"/>
    </row>
    <row r="8" spans="1:20" s="3" customFormat="1" ht="97.5" x14ac:dyDescent="0.15">
      <c r="A8" s="4">
        <v>1</v>
      </c>
      <c r="B8" s="4" t="s">
        <v>27</v>
      </c>
      <c r="C8" s="4">
        <v>2019</v>
      </c>
      <c r="D8" s="17">
        <v>19319114</v>
      </c>
      <c r="E8" s="4">
        <v>4.2869999999999999</v>
      </c>
      <c r="F8" s="4">
        <v>0</v>
      </c>
      <c r="G8" s="4">
        <v>4.2869999999999999</v>
      </c>
      <c r="H8" s="4">
        <v>1</v>
      </c>
      <c r="I8" s="4">
        <v>141</v>
      </c>
      <c r="J8" s="15">
        <v>6.1000000000000004E-3</v>
      </c>
      <c r="K8" s="4">
        <v>1</v>
      </c>
      <c r="L8" s="4">
        <v>141</v>
      </c>
      <c r="M8" s="15">
        <v>6.1000000000000004E-3</v>
      </c>
      <c r="N8" s="4"/>
      <c r="O8" s="4"/>
      <c r="P8" s="4"/>
      <c r="Q8" s="4"/>
      <c r="R8" s="4"/>
      <c r="S8" s="4"/>
      <c r="T8" s="16" t="s">
        <v>31</v>
      </c>
    </row>
    <row r="9" spans="1:20" s="3" customFormat="1" ht="81" x14ac:dyDescent="0.15">
      <c r="A9" s="4">
        <v>2</v>
      </c>
      <c r="B9" s="4" t="s">
        <v>28</v>
      </c>
      <c r="C9" s="4">
        <v>2019</v>
      </c>
      <c r="D9" s="17">
        <v>19319033</v>
      </c>
      <c r="E9" s="4">
        <v>4.234</v>
      </c>
      <c r="F9" s="4">
        <v>1.4999999999999999E-2</v>
      </c>
      <c r="G9" s="4">
        <v>4.2489999999999997</v>
      </c>
      <c r="H9" s="4">
        <v>2</v>
      </c>
      <c r="I9" s="4">
        <v>164</v>
      </c>
      <c r="J9" s="15">
        <v>1.2200000000000001E-2</v>
      </c>
      <c r="K9" s="4">
        <v>2</v>
      </c>
      <c r="L9" s="4">
        <v>164</v>
      </c>
      <c r="M9" s="15">
        <v>1.2200000000000001E-2</v>
      </c>
      <c r="N9" s="4"/>
      <c r="O9" s="4"/>
      <c r="P9" s="4"/>
      <c r="Q9" s="4"/>
      <c r="R9" s="4"/>
      <c r="S9" s="4"/>
      <c r="T9" s="6" t="s">
        <v>29</v>
      </c>
    </row>
    <row r="10" spans="1:20" s="3" customFormat="1" ht="135" x14ac:dyDescent="0.15">
      <c r="A10" s="4">
        <v>3</v>
      </c>
      <c r="B10" s="5" t="s">
        <v>19</v>
      </c>
      <c r="C10" s="4">
        <v>2019</v>
      </c>
      <c r="D10" s="17">
        <v>19319085</v>
      </c>
      <c r="E10" s="4">
        <v>4.1890000000000001</v>
      </c>
      <c r="F10" s="4">
        <v>0</v>
      </c>
      <c r="G10" s="4">
        <v>4.1890000000000001</v>
      </c>
      <c r="H10" s="4">
        <v>3</v>
      </c>
      <c r="I10" s="4">
        <v>164</v>
      </c>
      <c r="J10" s="15">
        <v>1.83E-2</v>
      </c>
      <c r="K10" s="4">
        <v>4</v>
      </c>
      <c r="L10" s="4">
        <v>164</v>
      </c>
      <c r="M10" s="15">
        <v>2.4400000000000002E-2</v>
      </c>
      <c r="N10" s="4"/>
      <c r="O10" s="4"/>
      <c r="P10" s="4"/>
      <c r="Q10" s="4"/>
      <c r="R10" s="4"/>
      <c r="S10" s="4"/>
      <c r="T10" s="7" t="s">
        <v>20</v>
      </c>
    </row>
  </sheetData>
  <sortState ref="A2:T12">
    <sortCondition descending="1" ref="G2:G12"/>
  </sortState>
  <phoneticPr fontId="2" type="noConversion"/>
  <pageMargins left="0.69930555555555596" right="0.6993055555555559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Qiqi Lin</dc:creator>
  <cp:lastModifiedBy>Qiqi Lin</cp:lastModifiedBy>
  <dcterms:created xsi:type="dcterms:W3CDTF">2006-09-16T00:00:00Z</dcterms:created>
  <dcterms:modified xsi:type="dcterms:W3CDTF">2020-09-29T03:03:52Z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